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ЭтаКнига" defaultThemeVersion="124226"/>
  <xr:revisionPtr revIDLastSave="0" documentId="13_ncr:1_{9B0D09AB-E65B-4F2B-B3BE-A5AA32B519AC}" xr6:coauthVersionLast="47" xr6:coauthVersionMax="47" xr10:uidLastSave="{00000000-0000-0000-0000-000000000000}"/>
  <bookViews>
    <workbookView xWindow="-120" yWindow="-120" windowWidth="19440" windowHeight="15150" firstSheet="1" activeTab="1" xr2:uid="{00000000-000D-0000-FFFF-FFFF00000000}"/>
  </bookViews>
  <sheets>
    <sheet name="04,11" sheetId="37" state="hidden" r:id="rId1"/>
    <sheet name="05,11" sheetId="38" r:id="rId2"/>
    <sheet name="06,11" sheetId="39" r:id="rId3"/>
    <sheet name="07,11" sheetId="40" r:id="rId4"/>
    <sheet name="08,11" sheetId="42" r:id="rId5"/>
  </sheets>
  <definedNames>
    <definedName name="_xlnm.Print_Area" localSheetId="0">'04,11'!$A$1:$D$39</definedName>
    <definedName name="_xlnm.Print_Area" localSheetId="1">'05,11'!$A$1:$D$38</definedName>
    <definedName name="_xlnm.Print_Area" localSheetId="2">'06,11'!$A$1:$D$41</definedName>
    <definedName name="_xlnm.Print_Area" localSheetId="4">'08,11'!$A$1:$D$35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42" l="1"/>
  <c r="C31" i="42"/>
  <c r="D15" i="39"/>
  <c r="C15" i="39"/>
  <c r="D33" i="38"/>
  <c r="C33" i="38"/>
  <c r="C22" i="39"/>
  <c r="D24" i="42"/>
  <c r="C24" i="42"/>
  <c r="D22" i="37"/>
  <c r="D35" i="40"/>
  <c r="C35" i="40"/>
  <c r="C22" i="40"/>
  <c r="D21" i="38"/>
  <c r="C21" i="38"/>
  <c r="C35" i="37"/>
  <c r="D35" i="37"/>
  <c r="D22" i="40"/>
  <c r="D36" i="39"/>
  <c r="D29" i="39"/>
  <c r="D22" i="39"/>
  <c r="C28" i="40"/>
  <c r="C36" i="39"/>
  <c r="D28" i="40" l="1"/>
  <c r="C16" i="42" l="1"/>
  <c r="D16" i="42"/>
  <c r="D26" i="38"/>
  <c r="C26" i="38"/>
  <c r="D14" i="40"/>
  <c r="C14" i="40"/>
  <c r="D13" i="38"/>
  <c r="C13" i="38"/>
  <c r="D28" i="37" l="1"/>
  <c r="D15" i="37"/>
  <c r="C28" i="37"/>
  <c r="C15" i="37"/>
  <c r="C29" i="39" l="1"/>
  <c r="C22" i="37" l="1"/>
</calcChain>
</file>

<file path=xl/sharedStrings.xml><?xml version="1.0" encoding="utf-8"?>
<sst xmlns="http://schemas.openxmlformats.org/spreadsheetml/2006/main" count="200" uniqueCount="95">
  <si>
    <t>Наименование блюд</t>
  </si>
  <si>
    <t>Калорийность, ккал</t>
  </si>
  <si>
    <t>Итого:</t>
  </si>
  <si>
    <t>Цена, руб.</t>
  </si>
  <si>
    <t>Макароны отварные</t>
  </si>
  <si>
    <t>Рис отварной</t>
  </si>
  <si>
    <t>Пюре картофельное</t>
  </si>
  <si>
    <t>Заведующий производством</t>
  </si>
  <si>
    <t xml:space="preserve">Экономист по ценообразованию  МАУ «ЦСП» </t>
  </si>
  <si>
    <t>Фрукты свежие ( яблоко )</t>
  </si>
  <si>
    <t xml:space="preserve">Согласовано                                                                                                                                                                                                </t>
  </si>
  <si>
    <t>Утверждаю</t>
  </si>
  <si>
    <t xml:space="preserve"> Директор школы № _______                                                                                    </t>
  </si>
  <si>
    <t>Директор МАУ «Центр социального питания»</t>
  </si>
  <si>
    <t xml:space="preserve"> ___________ / ______________ /                                                                                                            </t>
  </si>
  <si>
    <t>________________ /Шакина С.В./</t>
  </si>
  <si>
    <t>30/30</t>
  </si>
  <si>
    <t>Каша гречневая рассыпчатая</t>
  </si>
  <si>
    <t>Хлеб ржано-пшеничный йодированный</t>
  </si>
  <si>
    <t>Гуляш (свинина)</t>
  </si>
  <si>
    <t>Чай с сахаром и лимоном</t>
  </si>
  <si>
    <t>Чай с сахаром и апельсином</t>
  </si>
  <si>
    <r>
      <t xml:space="preserve"> </t>
    </r>
    <r>
      <rPr>
        <b/>
        <i/>
        <sz val="15"/>
        <color rgb="FF00000A"/>
        <rFont val="Calibri"/>
        <family val="2"/>
        <scheme val="minor"/>
      </rPr>
      <t>Итого:</t>
    </r>
  </si>
  <si>
    <t>Выход, г</t>
  </si>
  <si>
    <t xml:space="preserve">Каша молочная рисовая с маслом сливочным </t>
  </si>
  <si>
    <t>200/5</t>
  </si>
  <si>
    <t>Фрукты свежие (яблоко)</t>
  </si>
  <si>
    <t>Фрукты свежие (яблоко )</t>
  </si>
  <si>
    <t xml:space="preserve">  от «____»______________ 2024г                                                                                                          </t>
  </si>
  <si>
    <t>от «_____»_______________ 2024г.</t>
  </si>
  <si>
    <t>Напиток кефирный Фруктовый в индивидуальной упаковке</t>
  </si>
  <si>
    <t>Бутерброд с сыром</t>
  </si>
  <si>
    <t>50/50</t>
  </si>
  <si>
    <t>Каша молочная пшеничная со сливочным маслом</t>
  </si>
  <si>
    <t xml:space="preserve">Завтрак: льготное питание для обучающихся с 12 лет и старше.                                                                                                   Первая смена. 88=00.                                               </t>
  </si>
  <si>
    <t xml:space="preserve">Завтрак: льготное питание для обучающихся с 12 лет и старше.                                                                                                 Вторая смена. 88=00.                                              </t>
  </si>
  <si>
    <t>200/7</t>
  </si>
  <si>
    <t xml:space="preserve">Завтрак: льготное питание для обучающихся с 12 лет и старше.                                                                                                                                       Первая и вторая смены. 88=00.                                               </t>
  </si>
  <si>
    <t xml:space="preserve">Котлета "Новость" ( из свинины ), соус овощной </t>
  </si>
  <si>
    <t>Напиток из свежих яблок</t>
  </si>
  <si>
    <t xml:space="preserve">Завтрак: льготное питание для обучающихся с 12 лет и старше.                                                                                                                                                                                      Первая смена. 88=00.                                                       </t>
  </si>
  <si>
    <t xml:space="preserve">Завтрак: льготное питание для обучающихся с 12 лет и старше.                                                                                                                                                                                      Вторая смена. 88=00.                                                       </t>
  </si>
  <si>
    <t>Наггетсы куриные, соус красный</t>
  </si>
  <si>
    <t>Овощи порционно (огурец свежий)</t>
  </si>
  <si>
    <t xml:space="preserve">Завтрак: льготное питание для обучающихся с 12 лет и старше.                                                                                                                                                                        Первая смена. 88=00.                                               </t>
  </si>
  <si>
    <t xml:space="preserve">Завтрак: льготное питание для обучающихся с 12 лет и старше.                                                                                                                                                                        Вторая смена. 88=00.                                               </t>
  </si>
  <si>
    <t>160/30</t>
  </si>
  <si>
    <t>80/30</t>
  </si>
  <si>
    <t>200/10</t>
  </si>
  <si>
    <t>Чай с сахаром</t>
  </si>
  <si>
    <t>Овощи порционно (помидор свежий)</t>
  </si>
  <si>
    <t>Зеленый горошек припущенный</t>
  </si>
  <si>
    <t>90/30</t>
  </si>
  <si>
    <t>90/50</t>
  </si>
  <si>
    <t>200/8</t>
  </si>
  <si>
    <t xml:space="preserve">Завтрак: льготное питание для обучающихся с 12 лет и старше.                                                                                                                                                            Первая смена. 88=00                                               </t>
  </si>
  <si>
    <t xml:space="preserve">Завтрак: льготное питание для обучающихся с 12 лет и старше.                                                                                                                                                            Вторая смена. 88=00                                               </t>
  </si>
  <si>
    <t>Напиток из ягод</t>
  </si>
  <si>
    <t xml:space="preserve"> 80/30</t>
  </si>
  <si>
    <t xml:space="preserve">  80/30</t>
  </si>
  <si>
    <t>Моисеева Ю.С.</t>
  </si>
  <si>
    <t>Бутерброд с сыром "Русич"</t>
  </si>
  <si>
    <t>Запеканка из творога с молоком сгущенным</t>
  </si>
  <si>
    <t>Фрукты свежие ( мандарин )</t>
  </si>
  <si>
    <t>Горошек зеленый припущенный</t>
  </si>
  <si>
    <t>Напиток из шиповника</t>
  </si>
  <si>
    <t>160/20</t>
  </si>
  <si>
    <t>Бутерброд с джемом</t>
  </si>
  <si>
    <t>Напиток Шоколадный с молоком</t>
  </si>
  <si>
    <t>Фрукты свежие (мандарин )</t>
  </si>
  <si>
    <t>250/5</t>
  </si>
  <si>
    <t xml:space="preserve">Фрикадельки (говядина) в соусе </t>
  </si>
  <si>
    <t>Котлета с овощами (свинина), соус сметанный с томатом</t>
  </si>
  <si>
    <t>Капуста тушеная</t>
  </si>
  <si>
    <t>40/20</t>
  </si>
  <si>
    <t>Котлета "Новость" ( из свинины )</t>
  </si>
  <si>
    <t xml:space="preserve">Завтрак: бесплатное горячее питание для обучающихся с 7 – 11 лет.                                                                                                          Первая смена. 100=00                            </t>
  </si>
  <si>
    <t xml:space="preserve">Завтрак: бесплатное горячее питание для обучающихся с 7 – 11 лет.                                                                                    Вторая смена. 100=00                         </t>
  </si>
  <si>
    <t xml:space="preserve">Завтрак: бесплатное горячее питание для обучающихся с 7 – 11 лет.                                                                                                                                                                      Первая смена. 100=00                                        </t>
  </si>
  <si>
    <t xml:space="preserve">Завтрак: бесплатное горячее питание для обучающихся с 7 – 11 лет.                                                                                                                                                                      Вторая смена. 100=00                                        </t>
  </si>
  <si>
    <t xml:space="preserve">Завтрак: бесплатное горячее питание для обучающихся с 7 – 11 лет.                                                                                                                                                      Первая смена. 100=00                            </t>
  </si>
  <si>
    <t xml:space="preserve">Завтрак: бесплатное горячее питание для обучающихся с 7 – 11 лет.                                                                                                                                                      Вторая смена. 100=00                            </t>
  </si>
  <si>
    <t xml:space="preserve">Завтрак: бесплатное горячее питание для обучающихся с 7 – 11 лет.                                                                                                                                                                        Первая смена. 100=00                            </t>
  </si>
  <si>
    <t xml:space="preserve">Завтрак: бесплатное горячее питание для обучающихся с 7 – 11 лет.                                                                                                                                                            Вторая смена. 100=00                            </t>
  </si>
  <si>
    <t xml:space="preserve">Завтрак: бесплатное горячее питание для обучающихся с 7 – 11 лет.                                                                                                                                Первая  смена. 100=00                            </t>
  </si>
  <si>
    <t xml:space="preserve">Завтрак: бесплатное горячее питание для обучающихся с 7 – 11 лет.                                                                                                                                Вторая  смена. 100=00                            </t>
  </si>
  <si>
    <t>Фасоль стручковая припущенная</t>
  </si>
  <si>
    <t xml:space="preserve">                                                            М Е Н Ю  на «21» октября 2024 года.                     </t>
  </si>
  <si>
    <t>200/4</t>
  </si>
  <si>
    <t xml:space="preserve">                                                            М Е Н Ю  на «05» ноября 2024 года.                     </t>
  </si>
  <si>
    <t xml:space="preserve"> М Е Н Ю  на «06» ноября 2024 года.  </t>
  </si>
  <si>
    <t>Шницель рыбный диетический, соус молочный</t>
  </si>
  <si>
    <t>90/20</t>
  </si>
  <si>
    <t xml:space="preserve">                                                            М Е Н Ю  на «07» ноября 2024 года.                     </t>
  </si>
  <si>
    <t xml:space="preserve"> М Е Н Ю  на «08» ноября 2024 года.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</si>
</sst>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color theme="1"/>
      <name val="Arial"/>
      <family val="2"/>
      <charset val="204"/>
    </font>
    <font>
      <sz val="15"/>
      <color rgb="FF00000A"/>
      <name val="Calibri"/>
      <family val="2"/>
      <scheme val="minor"/>
    </font>
    <font>
      <b/>
      <sz val="15"/>
      <color rgb="FF00000A"/>
      <name val="Calibri"/>
      <family val="2"/>
      <scheme val="minor"/>
    </font>
    <font>
      <b/>
      <i/>
      <sz val="15"/>
      <color rgb="FF00000A"/>
      <name val="Calibri"/>
      <family val="2"/>
      <scheme val="minor"/>
    </font>
    <font>
      <sz val="15"/>
      <color rgb="FF00000A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sz val="15"/>
      <name val="Calibri"/>
      <family val="2"/>
      <scheme val="minor"/>
    </font>
    <font>
      <sz val="15"/>
      <color rgb="FF00000A"/>
      <name val="Arial"/>
      <family val="2"/>
      <charset val="204"/>
    </font>
    <font>
      <b/>
      <sz val="15"/>
      <color theme="1"/>
      <name val="Arial"/>
      <family val="2"/>
      <charset val="204"/>
    </font>
    <font>
      <b/>
      <i/>
      <sz val="1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2" fontId="1" fillId="0" borderId="0" xfId="0" applyNumberFormat="1" applyFont="1"/>
    <xf numFmtId="164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6" fillId="0" borderId="0" xfId="0" applyFont="1" applyAlignment="1">
      <alignment vertical="center"/>
    </xf>
    <xf numFmtId="0" fontId="7" fillId="0" borderId="0" xfId="0" applyFont="1"/>
    <xf numFmtId="164" fontId="7" fillId="0" borderId="0" xfId="0" applyNumberFormat="1" applyFont="1"/>
    <xf numFmtId="164" fontId="2" fillId="0" borderId="0" xfId="0" applyNumberFormat="1" applyFont="1"/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top"/>
    </xf>
    <xf numFmtId="2" fontId="5" fillId="0" borderId="0" xfId="0" applyNumberFormat="1" applyFont="1" applyAlignment="1">
      <alignment horizontal="center" vertical="top" wrapText="1"/>
    </xf>
    <xf numFmtId="164" fontId="5" fillId="0" borderId="0" xfId="0" applyNumberFormat="1" applyFont="1" applyAlignment="1">
      <alignment horizontal="center" vertical="top" wrapText="1"/>
    </xf>
    <xf numFmtId="2" fontId="7" fillId="0" borderId="0" xfId="0" applyNumberFormat="1" applyFont="1"/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16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64" fontId="8" fillId="0" borderId="0" xfId="0" applyNumberFormat="1" applyFont="1"/>
    <xf numFmtId="0" fontId="8" fillId="0" borderId="0" xfId="0" applyFont="1"/>
    <xf numFmtId="164" fontId="11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0" xfId="0" applyFont="1" applyAlignment="1">
      <alignment horizontal="left"/>
    </xf>
    <xf numFmtId="0" fontId="5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" fillId="0" borderId="0" xfId="0" applyFont="1" applyBorder="1"/>
    <xf numFmtId="164" fontId="1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8433-30D2-4117-A6A0-718A7B6C6920}">
  <sheetPr>
    <tabColor rgb="FF92D050"/>
  </sheetPr>
  <dimension ref="A1:D39"/>
  <sheetViews>
    <sheetView view="pageBreakPreview" zoomScale="115" zoomScaleNormal="70" zoomScaleSheetLayoutView="115" workbookViewId="0">
      <selection activeCell="B36" sqref="B36"/>
    </sheetView>
  </sheetViews>
  <sheetFormatPr defaultRowHeight="19.5" x14ac:dyDescent="0.3"/>
  <cols>
    <col min="1" max="1" width="74" style="1" customWidth="1"/>
    <col min="2" max="2" width="18.85546875" style="1" customWidth="1"/>
    <col min="3" max="3" width="19" style="2" customWidth="1"/>
    <col min="4" max="4" width="19.7109375" style="44" customWidth="1"/>
    <col min="5" max="5" width="3.140625" style="1" customWidth="1"/>
    <col min="6" max="16384" width="9.140625" style="1"/>
  </cols>
  <sheetData>
    <row r="1" spans="1:4" ht="18" customHeight="1" x14ac:dyDescent="0.3"/>
    <row r="2" spans="1:4" ht="21.75" customHeight="1" x14ac:dyDescent="0.3">
      <c r="A2" s="5" t="s">
        <v>10</v>
      </c>
      <c r="B2" s="67" t="s">
        <v>11</v>
      </c>
      <c r="C2" s="67"/>
      <c r="D2" s="67"/>
    </row>
    <row r="3" spans="1:4" ht="21.75" customHeight="1" x14ac:dyDescent="0.3">
      <c r="A3" s="5" t="s">
        <v>12</v>
      </c>
      <c r="B3" s="67" t="s">
        <v>13</v>
      </c>
      <c r="C3" s="67"/>
      <c r="D3" s="67"/>
    </row>
    <row r="4" spans="1:4" ht="21.75" customHeight="1" x14ac:dyDescent="0.3">
      <c r="A4" s="5" t="s">
        <v>14</v>
      </c>
      <c r="B4" s="1" t="s">
        <v>15</v>
      </c>
      <c r="D4" s="45"/>
    </row>
    <row r="5" spans="1:4" ht="21.75" customHeight="1" x14ac:dyDescent="0.3">
      <c r="A5" s="5" t="s">
        <v>28</v>
      </c>
      <c r="B5" s="1" t="s">
        <v>29</v>
      </c>
      <c r="D5" s="45"/>
    </row>
    <row r="6" spans="1:4" ht="19.5" customHeight="1" x14ac:dyDescent="0.3">
      <c r="A6" s="5"/>
    </row>
    <row r="7" spans="1:4" s="4" customFormat="1" ht="25.5" customHeight="1" thickBot="1" x14ac:dyDescent="0.35">
      <c r="A7" s="19" t="s">
        <v>87</v>
      </c>
      <c r="B7" s="1"/>
      <c r="C7" s="2"/>
      <c r="D7" s="44"/>
    </row>
    <row r="8" spans="1:4" s="4" customFormat="1" ht="39.75" thickBot="1" x14ac:dyDescent="0.3">
      <c r="A8" s="7" t="s">
        <v>0</v>
      </c>
      <c r="B8" s="7" t="s">
        <v>23</v>
      </c>
      <c r="C8" s="9" t="s">
        <v>3</v>
      </c>
      <c r="D8" s="39" t="s">
        <v>1</v>
      </c>
    </row>
    <row r="9" spans="1:4" s="4" customFormat="1" ht="36" customHeight="1" thickBot="1" x14ac:dyDescent="0.3">
      <c r="A9" s="64" t="s">
        <v>76</v>
      </c>
      <c r="B9" s="65"/>
      <c r="C9" s="65"/>
      <c r="D9" s="66"/>
    </row>
    <row r="10" spans="1:4" s="4" customFormat="1" ht="24.75" customHeight="1" thickBot="1" x14ac:dyDescent="0.3">
      <c r="A10" s="40" t="s">
        <v>24</v>
      </c>
      <c r="B10" s="7" t="s">
        <v>88</v>
      </c>
      <c r="C10" s="9">
        <v>19.62</v>
      </c>
      <c r="D10" s="32">
        <v>216.6</v>
      </c>
    </row>
    <row r="11" spans="1:4" s="4" customFormat="1" ht="26.25" customHeight="1" thickBot="1" x14ac:dyDescent="0.3">
      <c r="A11" s="6" t="s">
        <v>30</v>
      </c>
      <c r="B11" s="7">
        <v>140</v>
      </c>
      <c r="C11" s="9">
        <v>18.3</v>
      </c>
      <c r="D11" s="39">
        <v>107.8</v>
      </c>
    </row>
    <row r="12" spans="1:4" s="4" customFormat="1" ht="23.25" customHeight="1" thickBot="1" x14ac:dyDescent="0.3">
      <c r="A12" s="6" t="s">
        <v>61</v>
      </c>
      <c r="B12" s="7" t="s">
        <v>16</v>
      </c>
      <c r="C12" s="9">
        <v>39.659999999999997</v>
      </c>
      <c r="D12" s="32">
        <v>177</v>
      </c>
    </row>
    <row r="13" spans="1:4" s="4" customFormat="1" ht="23.25" customHeight="1" thickBot="1" x14ac:dyDescent="0.3">
      <c r="A13" s="6" t="s">
        <v>49</v>
      </c>
      <c r="B13" s="7">
        <v>200</v>
      </c>
      <c r="C13" s="9">
        <v>1.76</v>
      </c>
      <c r="D13" s="32">
        <v>20</v>
      </c>
    </row>
    <row r="14" spans="1:4" s="4" customFormat="1" ht="23.25" customHeight="1" thickBot="1" x14ac:dyDescent="0.3">
      <c r="A14" s="20" t="s">
        <v>9</v>
      </c>
      <c r="B14" s="7">
        <v>122</v>
      </c>
      <c r="C14" s="9">
        <v>20.66</v>
      </c>
      <c r="D14" s="32">
        <v>56.9</v>
      </c>
    </row>
    <row r="15" spans="1:4" s="4" customFormat="1" ht="20.25" customHeight="1" thickBot="1" x14ac:dyDescent="0.3">
      <c r="A15" s="6" t="s">
        <v>22</v>
      </c>
      <c r="B15" s="11">
        <v>726</v>
      </c>
      <c r="C15" s="12">
        <f>C10+C11+C12+C13+C14</f>
        <v>100</v>
      </c>
      <c r="D15" s="46">
        <f>D10+D11+D12+D13+D14</f>
        <v>578.29999999999995</v>
      </c>
    </row>
    <row r="16" spans="1:4" s="4" customFormat="1" ht="36" customHeight="1" thickBot="1" x14ac:dyDescent="0.3">
      <c r="A16" s="64" t="s">
        <v>77</v>
      </c>
      <c r="B16" s="65"/>
      <c r="C16" s="65"/>
      <c r="D16" s="66"/>
    </row>
    <row r="17" spans="1:4" s="4" customFormat="1" ht="20.25" thickBot="1" x14ac:dyDescent="0.3">
      <c r="A17" s="6" t="s">
        <v>71</v>
      </c>
      <c r="B17" s="7" t="s">
        <v>47</v>
      </c>
      <c r="C17" s="9">
        <v>63.6</v>
      </c>
      <c r="D17" s="32">
        <v>217.6</v>
      </c>
    </row>
    <row r="18" spans="1:4" s="4" customFormat="1" ht="21.75" customHeight="1" thickBot="1" x14ac:dyDescent="0.3">
      <c r="A18" s="6" t="s">
        <v>17</v>
      </c>
      <c r="B18" s="7">
        <v>150</v>
      </c>
      <c r="C18" s="9">
        <v>12.06</v>
      </c>
      <c r="D18" s="39">
        <v>279</v>
      </c>
    </row>
    <row r="19" spans="1:4" s="4" customFormat="1" ht="21" customHeight="1" thickBot="1" x14ac:dyDescent="0.3">
      <c r="A19" s="6" t="s">
        <v>49</v>
      </c>
      <c r="B19" s="7">
        <v>200</v>
      </c>
      <c r="C19" s="9">
        <v>1.76</v>
      </c>
      <c r="D19" s="39">
        <v>20</v>
      </c>
    </row>
    <row r="20" spans="1:4" s="4" customFormat="1" ht="22.5" customHeight="1" thickBot="1" x14ac:dyDescent="0.3">
      <c r="A20" s="6" t="s">
        <v>18</v>
      </c>
      <c r="B20" s="7">
        <v>40</v>
      </c>
      <c r="C20" s="9">
        <v>2.5299999999999998</v>
      </c>
      <c r="D20" s="39">
        <v>80</v>
      </c>
    </row>
    <row r="21" spans="1:4" s="4" customFormat="1" ht="20.25" customHeight="1" thickBot="1" x14ac:dyDescent="0.3">
      <c r="A21" s="20" t="s">
        <v>9</v>
      </c>
      <c r="B21" s="7">
        <v>119</v>
      </c>
      <c r="C21" s="9">
        <v>20.05</v>
      </c>
      <c r="D21" s="32">
        <v>60.3</v>
      </c>
    </row>
    <row r="22" spans="1:4" s="4" customFormat="1" ht="24.75" customHeight="1" thickBot="1" x14ac:dyDescent="0.3">
      <c r="A22" s="10" t="s">
        <v>2</v>
      </c>
      <c r="B22" s="11">
        <v>619</v>
      </c>
      <c r="C22" s="12">
        <f>SUM(C17:C21)</f>
        <v>100</v>
      </c>
      <c r="D22" s="46">
        <f>D17+D18+D19+D20+D21</f>
        <v>656.9</v>
      </c>
    </row>
    <row r="23" spans="1:4" s="4" customFormat="1" ht="37.5" customHeight="1" thickBot="1" x14ac:dyDescent="0.3">
      <c r="A23" s="64" t="s">
        <v>34</v>
      </c>
      <c r="B23" s="65"/>
      <c r="C23" s="65"/>
      <c r="D23" s="66"/>
    </row>
    <row r="24" spans="1:4" s="4" customFormat="1" ht="24" customHeight="1" thickBot="1" x14ac:dyDescent="0.3">
      <c r="A24" s="40" t="s">
        <v>24</v>
      </c>
      <c r="B24" s="21" t="s">
        <v>54</v>
      </c>
      <c r="C24" s="9">
        <v>24.74</v>
      </c>
      <c r="D24" s="32">
        <v>249.6</v>
      </c>
    </row>
    <row r="25" spans="1:4" s="4" customFormat="1" ht="23.25" customHeight="1" thickBot="1" x14ac:dyDescent="0.3">
      <c r="A25" s="6" t="s">
        <v>61</v>
      </c>
      <c r="B25" s="21" t="s">
        <v>16</v>
      </c>
      <c r="C25" s="9">
        <v>39.659999999999997</v>
      </c>
      <c r="D25" s="32">
        <v>177</v>
      </c>
    </row>
    <row r="26" spans="1:4" s="4" customFormat="1" ht="20.25" customHeight="1" thickBot="1" x14ac:dyDescent="0.3">
      <c r="A26" s="6" t="s">
        <v>49</v>
      </c>
      <c r="B26" s="7">
        <v>200</v>
      </c>
      <c r="C26" s="9">
        <v>1.76</v>
      </c>
      <c r="D26" s="39">
        <v>20</v>
      </c>
    </row>
    <row r="27" spans="1:4" s="4" customFormat="1" ht="21" customHeight="1" thickBot="1" x14ac:dyDescent="0.3">
      <c r="A27" s="20" t="s">
        <v>26</v>
      </c>
      <c r="B27" s="42">
        <v>129</v>
      </c>
      <c r="C27" s="42">
        <v>21.84</v>
      </c>
      <c r="D27" s="59">
        <v>52.9</v>
      </c>
    </row>
    <row r="28" spans="1:4" s="4" customFormat="1" ht="21" customHeight="1" thickBot="1" x14ac:dyDescent="0.3">
      <c r="A28" s="10" t="s">
        <v>2</v>
      </c>
      <c r="B28" s="11">
        <v>597</v>
      </c>
      <c r="C28" s="12">
        <f>C24+C25+C26+C27</f>
        <v>88</v>
      </c>
      <c r="D28" s="46">
        <f>D24+D25+D26+D27</f>
        <v>499.5</v>
      </c>
    </row>
    <row r="29" spans="1:4" s="4" customFormat="1" ht="36.75" customHeight="1" thickBot="1" x14ac:dyDescent="0.3">
      <c r="A29" s="64" t="s">
        <v>35</v>
      </c>
      <c r="B29" s="65"/>
      <c r="C29" s="65"/>
      <c r="D29" s="66"/>
    </row>
    <row r="30" spans="1:4" s="4" customFormat="1" ht="20.25" thickBot="1" x14ac:dyDescent="0.3">
      <c r="A30" s="47" t="s">
        <v>50</v>
      </c>
      <c r="B30" s="7">
        <v>40</v>
      </c>
      <c r="C30" s="9">
        <v>5.55</v>
      </c>
      <c r="D30" s="32">
        <v>7.2</v>
      </c>
    </row>
    <row r="31" spans="1:4" s="4" customFormat="1" ht="20.25" thickBot="1" x14ac:dyDescent="0.3">
      <c r="A31" s="6" t="s">
        <v>71</v>
      </c>
      <c r="B31" s="7" t="s">
        <v>47</v>
      </c>
      <c r="C31" s="9">
        <v>63.6</v>
      </c>
      <c r="D31" s="32">
        <v>217.6</v>
      </c>
    </row>
    <row r="32" spans="1:4" s="4" customFormat="1" ht="24" customHeight="1" thickBot="1" x14ac:dyDescent="0.3">
      <c r="A32" s="6" t="s">
        <v>17</v>
      </c>
      <c r="B32" s="7">
        <v>180</v>
      </c>
      <c r="C32" s="9">
        <v>14.48</v>
      </c>
      <c r="D32" s="39">
        <v>334.8</v>
      </c>
    </row>
    <row r="33" spans="1:4" s="4" customFormat="1" ht="23.25" customHeight="1" thickBot="1" x14ac:dyDescent="0.3">
      <c r="A33" s="6" t="s">
        <v>49</v>
      </c>
      <c r="B33" s="7">
        <v>200</v>
      </c>
      <c r="C33" s="9">
        <v>1.76</v>
      </c>
      <c r="D33" s="39">
        <v>20</v>
      </c>
    </row>
    <row r="34" spans="1:4" s="4" customFormat="1" ht="22.5" customHeight="1" thickBot="1" x14ac:dyDescent="0.3">
      <c r="A34" s="6" t="s">
        <v>18</v>
      </c>
      <c r="B34" s="7">
        <v>41</v>
      </c>
      <c r="C34" s="9">
        <v>2.61</v>
      </c>
      <c r="D34" s="39">
        <v>82</v>
      </c>
    </row>
    <row r="35" spans="1:4" s="4" customFormat="1" ht="21" customHeight="1" thickBot="1" x14ac:dyDescent="0.3">
      <c r="A35" s="10" t="s">
        <v>2</v>
      </c>
      <c r="B35" s="11">
        <v>571</v>
      </c>
      <c r="C35" s="12">
        <f>C30+C31+C32+C33+C34</f>
        <v>88.000000000000014</v>
      </c>
      <c r="D35" s="46">
        <f>D30+D31+D32+D33+D34</f>
        <v>661.6</v>
      </c>
    </row>
    <row r="36" spans="1:4" ht="18" customHeight="1" x14ac:dyDescent="0.3">
      <c r="A36" s="5"/>
    </row>
    <row r="37" spans="1:4" s="16" customFormat="1" x14ac:dyDescent="0.3">
      <c r="A37" s="5" t="s">
        <v>8</v>
      </c>
      <c r="B37" s="14"/>
      <c r="C37" s="2"/>
      <c r="D37" s="45" t="s">
        <v>60</v>
      </c>
    </row>
    <row r="38" spans="1:4" s="16" customFormat="1" ht="16.5" customHeight="1" x14ac:dyDescent="0.3">
      <c r="A38" s="5"/>
      <c r="B38" s="1"/>
      <c r="C38" s="2"/>
      <c r="D38" s="44"/>
    </row>
    <row r="39" spans="1:4" s="16" customFormat="1" x14ac:dyDescent="0.3">
      <c r="A39" s="5" t="s">
        <v>7</v>
      </c>
      <c r="B39" s="14"/>
      <c r="C39" s="2"/>
      <c r="D39" s="44"/>
    </row>
  </sheetData>
  <mergeCells count="6">
    <mergeCell ref="A29:D29"/>
    <mergeCell ref="B2:D2"/>
    <mergeCell ref="B3:D3"/>
    <mergeCell ref="A9:D9"/>
    <mergeCell ref="A23:D23"/>
    <mergeCell ref="A16:D16"/>
  </mergeCells>
  <pageMargins left="0.25" right="0.25" top="0.32" bottom="0.75" header="0.36" footer="0.3"/>
  <pageSetup paperSize="9" scale="7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DD92E-809C-4271-AE9D-CCA42594383F}">
  <sheetPr>
    <tabColor rgb="FF92D050"/>
  </sheetPr>
  <dimension ref="A1:D38"/>
  <sheetViews>
    <sheetView tabSelected="1" view="pageBreakPreview" topLeftCell="A25" zoomScale="90" zoomScaleNormal="70" zoomScaleSheetLayoutView="90" workbookViewId="0">
      <selection activeCell="A35" sqref="A35"/>
    </sheetView>
  </sheetViews>
  <sheetFormatPr defaultRowHeight="19.5" x14ac:dyDescent="0.3"/>
  <cols>
    <col min="1" max="1" width="71.85546875" style="1" customWidth="1"/>
    <col min="2" max="2" width="18" style="1" customWidth="1"/>
    <col min="3" max="3" width="17.7109375" style="2" customWidth="1"/>
    <col min="4" max="4" width="22" style="3" customWidth="1"/>
    <col min="5" max="16384" width="9.140625" style="1"/>
  </cols>
  <sheetData>
    <row r="1" spans="1:4" ht="38.25" customHeight="1" x14ac:dyDescent="0.3"/>
    <row r="2" spans="1:4" ht="21.75" customHeight="1" x14ac:dyDescent="0.3">
      <c r="A2" s="5"/>
      <c r="B2" s="67"/>
      <c r="C2" s="67"/>
      <c r="D2" s="67"/>
    </row>
    <row r="3" spans="1:4" ht="21.75" customHeight="1" x14ac:dyDescent="0.3">
      <c r="A3" s="5"/>
      <c r="B3" s="67"/>
      <c r="C3" s="67"/>
      <c r="D3" s="67"/>
    </row>
    <row r="4" spans="1:4" ht="21.75" customHeight="1" x14ac:dyDescent="0.3">
      <c r="A4" s="5"/>
      <c r="D4" s="1"/>
    </row>
    <row r="5" spans="1:4" ht="21.75" customHeight="1" x14ac:dyDescent="0.3">
      <c r="A5" s="5"/>
      <c r="D5" s="1"/>
    </row>
    <row r="6" spans="1:4" ht="21.75" customHeight="1" x14ac:dyDescent="0.3">
      <c r="A6" s="5"/>
    </row>
    <row r="7" spans="1:4" s="4" customFormat="1" ht="24" customHeight="1" thickBot="1" x14ac:dyDescent="0.35">
      <c r="A7" s="19" t="s">
        <v>89</v>
      </c>
      <c r="B7" s="1"/>
      <c r="C7" s="2"/>
      <c r="D7" s="3"/>
    </row>
    <row r="8" spans="1:4" s="4" customFormat="1" ht="39.75" thickBot="1" x14ac:dyDescent="0.3">
      <c r="A8" s="7" t="s">
        <v>0</v>
      </c>
      <c r="B8" s="7" t="s">
        <v>23</v>
      </c>
      <c r="C8" s="9" t="s">
        <v>3</v>
      </c>
      <c r="D8" s="8" t="s">
        <v>1</v>
      </c>
    </row>
    <row r="9" spans="1:4" s="4" customFormat="1" ht="41.25" customHeight="1" thickBot="1" x14ac:dyDescent="0.3">
      <c r="A9" s="68" t="s">
        <v>78</v>
      </c>
      <c r="B9" s="68"/>
      <c r="C9" s="68"/>
      <c r="D9" s="68"/>
    </row>
    <row r="10" spans="1:4" s="4" customFormat="1" ht="22.5" customHeight="1" thickBot="1" x14ac:dyDescent="0.3">
      <c r="A10" s="6" t="s">
        <v>62</v>
      </c>
      <c r="B10" s="7" t="s">
        <v>46</v>
      </c>
      <c r="C10" s="9">
        <v>65.92</v>
      </c>
      <c r="D10" s="57">
        <v>354.1</v>
      </c>
    </row>
    <row r="11" spans="1:4" s="4" customFormat="1" ht="24" customHeight="1" thickBot="1" x14ac:dyDescent="0.3">
      <c r="A11" s="6" t="s">
        <v>21</v>
      </c>
      <c r="B11" s="7" t="s">
        <v>48</v>
      </c>
      <c r="C11" s="9">
        <v>4.8600000000000003</v>
      </c>
      <c r="D11" s="8">
        <v>21.6</v>
      </c>
    </row>
    <row r="12" spans="1:4" s="4" customFormat="1" ht="21" customHeight="1" thickBot="1" x14ac:dyDescent="0.3">
      <c r="A12" s="6" t="s">
        <v>63</v>
      </c>
      <c r="B12" s="7">
        <v>123</v>
      </c>
      <c r="C12" s="9">
        <v>29.22</v>
      </c>
      <c r="D12" s="32">
        <v>42.1</v>
      </c>
    </row>
    <row r="13" spans="1:4" s="4" customFormat="1" ht="24.75" customHeight="1" thickBot="1" x14ac:dyDescent="0.3">
      <c r="A13" s="6" t="s">
        <v>22</v>
      </c>
      <c r="B13" s="11">
        <v>523</v>
      </c>
      <c r="C13" s="12">
        <f>SUM(C10:C12)</f>
        <v>100</v>
      </c>
      <c r="D13" s="13">
        <f>D10+D11+D12</f>
        <v>417.80000000000007</v>
      </c>
    </row>
    <row r="14" spans="1:4" s="4" customFormat="1" ht="49.5" customHeight="1" thickBot="1" x14ac:dyDescent="0.3">
      <c r="A14" s="68" t="s">
        <v>79</v>
      </c>
      <c r="B14" s="68"/>
      <c r="C14" s="68"/>
      <c r="D14" s="68"/>
    </row>
    <row r="15" spans="1:4" s="4" customFormat="1" ht="20.25" thickBot="1" x14ac:dyDescent="0.3">
      <c r="A15" s="47" t="s">
        <v>64</v>
      </c>
      <c r="B15" s="43">
        <v>30</v>
      </c>
      <c r="C15" s="43">
        <v>10.43</v>
      </c>
      <c r="D15" s="60">
        <v>17.399999999999999</v>
      </c>
    </row>
    <row r="16" spans="1:4" s="4" customFormat="1" ht="23.25" customHeight="1" thickBot="1" x14ac:dyDescent="0.3">
      <c r="A16" s="20" t="s">
        <v>19</v>
      </c>
      <c r="B16" s="7" t="s">
        <v>32</v>
      </c>
      <c r="C16" s="9">
        <v>47.5</v>
      </c>
      <c r="D16" s="32">
        <v>254.2</v>
      </c>
    </row>
    <row r="17" spans="1:4" s="4" customFormat="1" ht="24.75" customHeight="1" thickBot="1" x14ac:dyDescent="0.3">
      <c r="A17" s="20" t="s">
        <v>4</v>
      </c>
      <c r="B17" s="7">
        <v>150</v>
      </c>
      <c r="C17" s="9">
        <v>10.130000000000001</v>
      </c>
      <c r="D17" s="39">
        <v>220.5</v>
      </c>
    </row>
    <row r="18" spans="1:4" s="4" customFormat="1" ht="24.75" customHeight="1" thickBot="1" x14ac:dyDescent="0.3">
      <c r="A18" s="6" t="s">
        <v>65</v>
      </c>
      <c r="B18" s="7">
        <v>200</v>
      </c>
      <c r="C18" s="9">
        <v>8.24</v>
      </c>
      <c r="D18" s="57">
        <v>48.4</v>
      </c>
    </row>
    <row r="19" spans="1:4" s="4" customFormat="1" ht="24.75" customHeight="1" thickBot="1" x14ac:dyDescent="0.3">
      <c r="A19" s="6" t="s">
        <v>18</v>
      </c>
      <c r="B19" s="7">
        <v>40</v>
      </c>
      <c r="C19" s="9">
        <v>2.5299999999999998</v>
      </c>
      <c r="D19" s="8">
        <v>80</v>
      </c>
    </row>
    <row r="20" spans="1:4" s="4" customFormat="1" ht="24.75" customHeight="1" thickBot="1" x14ac:dyDescent="0.3">
      <c r="A20" s="20" t="s">
        <v>26</v>
      </c>
      <c r="B20" s="21">
        <v>125</v>
      </c>
      <c r="C20" s="9">
        <v>21.17</v>
      </c>
      <c r="D20" s="57">
        <v>63.1</v>
      </c>
    </row>
    <row r="21" spans="1:4" s="4" customFormat="1" ht="24.75" customHeight="1" thickBot="1" x14ac:dyDescent="0.3">
      <c r="A21" s="41" t="s">
        <v>2</v>
      </c>
      <c r="B21" s="11">
        <v>645</v>
      </c>
      <c r="C21" s="12">
        <f>C16+C17+C18+C19+C20+C15</f>
        <v>100</v>
      </c>
      <c r="D21" s="13">
        <f>D16+D17+D18+D19+D20+D15</f>
        <v>683.6</v>
      </c>
    </row>
    <row r="22" spans="1:4" s="4" customFormat="1" ht="33.75" customHeight="1" thickBot="1" x14ac:dyDescent="0.3">
      <c r="A22" s="68" t="s">
        <v>40</v>
      </c>
      <c r="B22" s="68"/>
      <c r="C22" s="68"/>
      <c r="D22" s="68"/>
    </row>
    <row r="23" spans="1:4" s="4" customFormat="1" ht="24.75" customHeight="1" thickBot="1" x14ac:dyDescent="0.3">
      <c r="A23" s="6" t="s">
        <v>62</v>
      </c>
      <c r="B23" s="7" t="s">
        <v>66</v>
      </c>
      <c r="C23" s="9">
        <v>62.16</v>
      </c>
      <c r="D23" s="57">
        <v>322.10000000000002</v>
      </c>
    </row>
    <row r="24" spans="1:4" s="4" customFormat="1" ht="24.75" customHeight="1" thickBot="1" x14ac:dyDescent="0.3">
      <c r="A24" s="6" t="s">
        <v>21</v>
      </c>
      <c r="B24" s="7" t="s">
        <v>48</v>
      </c>
      <c r="C24" s="9">
        <v>4.8600000000000003</v>
      </c>
      <c r="D24" s="57">
        <v>23.2</v>
      </c>
    </row>
    <row r="25" spans="1:4" s="4" customFormat="1" ht="24.75" customHeight="1" thickBot="1" x14ac:dyDescent="0.3">
      <c r="A25" s="6" t="s">
        <v>9</v>
      </c>
      <c r="B25" s="7">
        <v>124</v>
      </c>
      <c r="C25" s="9">
        <v>20.98</v>
      </c>
      <c r="D25" s="32">
        <v>54.1</v>
      </c>
    </row>
    <row r="26" spans="1:4" s="4" customFormat="1" ht="24.75" customHeight="1" thickBot="1" x14ac:dyDescent="0.3">
      <c r="A26" s="6" t="s">
        <v>22</v>
      </c>
      <c r="B26" s="11">
        <v>514</v>
      </c>
      <c r="C26" s="12">
        <f>SUM(C23:C25)</f>
        <v>88</v>
      </c>
      <c r="D26" s="13">
        <f>D23+D24+D25</f>
        <v>399.40000000000003</v>
      </c>
    </row>
    <row r="27" spans="1:4" s="4" customFormat="1" ht="34.5" customHeight="1" thickBot="1" x14ac:dyDescent="0.3">
      <c r="A27" s="68" t="s">
        <v>41</v>
      </c>
      <c r="B27" s="68"/>
      <c r="C27" s="68"/>
      <c r="D27" s="68"/>
    </row>
    <row r="28" spans="1:4" s="4" customFormat="1" ht="22.5" customHeight="1" thickBot="1" x14ac:dyDescent="0.3">
      <c r="A28" s="20" t="s">
        <v>19</v>
      </c>
      <c r="B28" s="7" t="s">
        <v>32</v>
      </c>
      <c r="C28" s="9">
        <v>47.5</v>
      </c>
      <c r="D28" s="57">
        <v>254.2</v>
      </c>
    </row>
    <row r="29" spans="1:4" s="4" customFormat="1" ht="21.75" customHeight="1" thickBot="1" x14ac:dyDescent="0.3">
      <c r="A29" s="20" t="s">
        <v>4</v>
      </c>
      <c r="B29" s="7">
        <v>180</v>
      </c>
      <c r="C29" s="9">
        <v>12.14</v>
      </c>
      <c r="D29" s="39">
        <v>264.60000000000002</v>
      </c>
    </row>
    <row r="30" spans="1:4" s="4" customFormat="1" ht="24.75" customHeight="1" thickBot="1" x14ac:dyDescent="0.3">
      <c r="A30" s="6" t="s">
        <v>21</v>
      </c>
      <c r="B30" s="7" t="s">
        <v>48</v>
      </c>
      <c r="C30" s="9">
        <v>4.8600000000000003</v>
      </c>
      <c r="D30" s="8">
        <v>23.2</v>
      </c>
    </row>
    <row r="31" spans="1:4" s="4" customFormat="1" ht="24" customHeight="1" thickBot="1" x14ac:dyDescent="0.3">
      <c r="A31" s="6" t="s">
        <v>18</v>
      </c>
      <c r="B31" s="7">
        <v>40</v>
      </c>
      <c r="C31" s="9">
        <v>2.5299999999999998</v>
      </c>
      <c r="D31" s="39">
        <v>80</v>
      </c>
    </row>
    <row r="32" spans="1:4" s="4" customFormat="1" ht="24" customHeight="1" thickBot="1" x14ac:dyDescent="0.3">
      <c r="A32" s="20" t="s">
        <v>26</v>
      </c>
      <c r="B32" s="21">
        <v>124</v>
      </c>
      <c r="C32" s="9">
        <v>20.97</v>
      </c>
      <c r="D32" s="8">
        <v>59.3</v>
      </c>
    </row>
    <row r="33" spans="1:4" s="4" customFormat="1" ht="21" customHeight="1" thickBot="1" x14ac:dyDescent="0.3">
      <c r="A33" s="10" t="s">
        <v>2</v>
      </c>
      <c r="B33" s="22">
        <v>654</v>
      </c>
      <c r="C33" s="12">
        <f>C28+C29+C30+C31+C32</f>
        <v>88</v>
      </c>
      <c r="D33" s="13">
        <f>D28+D29+D30+D32+D31</f>
        <v>681.3</v>
      </c>
    </row>
    <row r="34" spans="1:4" s="16" customFormat="1" x14ac:dyDescent="0.3">
      <c r="A34" s="23"/>
      <c r="B34" s="24"/>
      <c r="C34" s="25"/>
      <c r="D34" s="26"/>
    </row>
    <row r="35" spans="1:4" s="16" customFormat="1" x14ac:dyDescent="0.3">
      <c r="A35" s="5"/>
      <c r="B35" s="78"/>
      <c r="C35" s="2"/>
      <c r="D35" s="3"/>
    </row>
    <row r="36" spans="1:4" s="16" customFormat="1" x14ac:dyDescent="0.3">
      <c r="A36" s="5"/>
      <c r="B36" s="1"/>
      <c r="C36" s="2"/>
      <c r="D36" s="3"/>
    </row>
    <row r="37" spans="1:4" x14ac:dyDescent="0.3">
      <c r="A37" s="5"/>
      <c r="B37" s="78"/>
    </row>
    <row r="38" spans="1:4" x14ac:dyDescent="0.3">
      <c r="A38" s="15"/>
      <c r="B38" s="16"/>
      <c r="C38" s="27"/>
      <c r="D38" s="17"/>
    </row>
  </sheetData>
  <mergeCells count="6">
    <mergeCell ref="A9:D9"/>
    <mergeCell ref="A27:D27"/>
    <mergeCell ref="B2:D2"/>
    <mergeCell ref="B3:D3"/>
    <mergeCell ref="A14:D14"/>
    <mergeCell ref="A22:D22"/>
  </mergeCells>
  <pageMargins left="0.37" right="0.25" top="0.28999999999999998" bottom="0.75" header="0.3" footer="0.3"/>
  <pageSetup paperSize="9" scale="7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6D1B5-4BB0-448A-8498-0E5D288D5E99}">
  <sheetPr>
    <tabColor rgb="FF92D050"/>
  </sheetPr>
  <dimension ref="A1:D45"/>
  <sheetViews>
    <sheetView view="pageBreakPreview" topLeftCell="A25" zoomScaleNormal="70" zoomScaleSheetLayoutView="100" workbookViewId="0">
      <selection activeCell="A50" sqref="A50"/>
    </sheetView>
  </sheetViews>
  <sheetFormatPr defaultRowHeight="18.75" x14ac:dyDescent="0.25"/>
  <cols>
    <col min="1" max="1" width="70.85546875" style="4" customWidth="1"/>
    <col min="2" max="2" width="18" style="4" customWidth="1"/>
    <col min="3" max="3" width="17.42578125" style="4" customWidth="1"/>
    <col min="4" max="4" width="22.7109375" style="18" customWidth="1"/>
    <col min="5" max="16384" width="9.140625" style="4"/>
  </cols>
  <sheetData>
    <row r="1" spans="1:4" ht="40.5" customHeight="1" x14ac:dyDescent="0.3">
      <c r="A1" s="1"/>
      <c r="B1" s="1"/>
      <c r="C1" s="2"/>
      <c r="D1" s="3"/>
    </row>
    <row r="2" spans="1:4" s="1" customFormat="1" ht="19.5" x14ac:dyDescent="0.3">
      <c r="A2" s="5"/>
      <c r="B2" s="67"/>
      <c r="C2" s="67"/>
      <c r="D2" s="67"/>
    </row>
    <row r="3" spans="1:4" s="1" customFormat="1" ht="21.75" customHeight="1" x14ac:dyDescent="0.3">
      <c r="A3" s="5"/>
      <c r="B3" s="67"/>
      <c r="C3" s="67"/>
      <c r="D3" s="67"/>
    </row>
    <row r="4" spans="1:4" s="1" customFormat="1" ht="21.75" customHeight="1" x14ac:dyDescent="0.3">
      <c r="A4" s="5"/>
      <c r="C4" s="2"/>
    </row>
    <row r="5" spans="1:4" s="1" customFormat="1" ht="21.75" customHeight="1" x14ac:dyDescent="0.3">
      <c r="A5" s="5"/>
      <c r="C5" s="2"/>
    </row>
    <row r="6" spans="1:4" s="1" customFormat="1" ht="21.75" customHeight="1" x14ac:dyDescent="0.3"/>
    <row r="7" spans="1:4" ht="30.75" customHeight="1" thickBot="1" x14ac:dyDescent="0.3">
      <c r="A7" s="70" t="s">
        <v>90</v>
      </c>
      <c r="B7" s="70"/>
      <c r="C7" s="70"/>
      <c r="D7" s="70"/>
    </row>
    <row r="8" spans="1:4" ht="35.25" customHeight="1" thickBot="1" x14ac:dyDescent="0.3">
      <c r="A8" s="7" t="s">
        <v>0</v>
      </c>
      <c r="B8" s="7" t="s">
        <v>23</v>
      </c>
      <c r="C8" s="7" t="s">
        <v>3</v>
      </c>
      <c r="D8" s="8" t="s">
        <v>1</v>
      </c>
    </row>
    <row r="9" spans="1:4" ht="36" customHeight="1" thickBot="1" x14ac:dyDescent="0.3">
      <c r="A9" s="64" t="s">
        <v>80</v>
      </c>
      <c r="B9" s="65"/>
      <c r="C9" s="65"/>
      <c r="D9" s="66"/>
    </row>
    <row r="10" spans="1:4" ht="26.25" customHeight="1" thickBot="1" x14ac:dyDescent="0.3">
      <c r="A10" s="28" t="s">
        <v>67</v>
      </c>
      <c r="B10" s="29" t="s">
        <v>74</v>
      </c>
      <c r="C10" s="30">
        <v>28.35</v>
      </c>
      <c r="D10" s="32">
        <v>152</v>
      </c>
    </row>
    <row r="11" spans="1:4" ht="26.25" customHeight="1" thickBot="1" x14ac:dyDescent="0.3">
      <c r="A11" s="28" t="s">
        <v>91</v>
      </c>
      <c r="B11" s="29" t="s">
        <v>92</v>
      </c>
      <c r="C11" s="30">
        <v>50.88</v>
      </c>
      <c r="D11" s="32">
        <v>253.7</v>
      </c>
    </row>
    <row r="12" spans="1:4" ht="24" customHeight="1" thickBot="1" x14ac:dyDescent="0.3">
      <c r="A12" s="28" t="s">
        <v>6</v>
      </c>
      <c r="B12" s="29">
        <v>150</v>
      </c>
      <c r="C12" s="30">
        <v>14.7</v>
      </c>
      <c r="D12" s="32">
        <v>163.5</v>
      </c>
    </row>
    <row r="13" spans="1:4" ht="23.25" customHeight="1" thickBot="1" x14ac:dyDescent="0.3">
      <c r="A13" s="31" t="s">
        <v>20</v>
      </c>
      <c r="B13" s="29" t="s">
        <v>25</v>
      </c>
      <c r="C13" s="30">
        <v>3.17</v>
      </c>
      <c r="D13" s="32">
        <v>20.6</v>
      </c>
    </row>
    <row r="14" spans="1:4" ht="23.25" customHeight="1" thickBot="1" x14ac:dyDescent="0.3">
      <c r="A14" s="28" t="s">
        <v>18</v>
      </c>
      <c r="B14" s="29">
        <v>46</v>
      </c>
      <c r="C14" s="30">
        <v>2.9</v>
      </c>
      <c r="D14" s="32">
        <v>92</v>
      </c>
    </row>
    <row r="15" spans="1:4" ht="24" customHeight="1" thickBot="1" x14ac:dyDescent="0.3">
      <c r="A15" s="33" t="s">
        <v>2</v>
      </c>
      <c r="B15" s="34">
        <v>571</v>
      </c>
      <c r="C15" s="35">
        <f>C10+C11+C12+C13+C14</f>
        <v>100.00000000000001</v>
      </c>
      <c r="D15" s="36">
        <f>D10+D11+D12+D13+D14</f>
        <v>681.80000000000007</v>
      </c>
    </row>
    <row r="16" spans="1:4" ht="48" customHeight="1" thickBot="1" x14ac:dyDescent="0.3">
      <c r="A16" s="71" t="s">
        <v>81</v>
      </c>
      <c r="B16" s="72"/>
      <c r="C16" s="72"/>
      <c r="D16" s="73"/>
    </row>
    <row r="17" spans="1:4" ht="24" customHeight="1" thickBot="1" x14ac:dyDescent="0.3">
      <c r="A17" s="28" t="s">
        <v>67</v>
      </c>
      <c r="B17" s="29" t="s">
        <v>74</v>
      </c>
      <c r="C17" s="30">
        <v>28.35</v>
      </c>
      <c r="D17" s="32">
        <v>152</v>
      </c>
    </row>
    <row r="18" spans="1:4" ht="24" customHeight="1" thickBot="1" x14ac:dyDescent="0.3">
      <c r="A18" s="28" t="s">
        <v>75</v>
      </c>
      <c r="B18" s="29">
        <v>90</v>
      </c>
      <c r="C18" s="30">
        <v>46.06</v>
      </c>
      <c r="D18" s="32">
        <v>320.60000000000002</v>
      </c>
    </row>
    <row r="19" spans="1:4" ht="24" customHeight="1" thickBot="1" x14ac:dyDescent="0.3">
      <c r="A19" s="28" t="s">
        <v>5</v>
      </c>
      <c r="B19" s="29">
        <v>150</v>
      </c>
      <c r="C19" s="30">
        <v>14.8</v>
      </c>
      <c r="D19" s="32">
        <v>210.2</v>
      </c>
    </row>
    <row r="20" spans="1:4" ht="24" customHeight="1" thickBot="1" x14ac:dyDescent="0.3">
      <c r="A20" s="31" t="s">
        <v>39</v>
      </c>
      <c r="B20" s="29">
        <v>200</v>
      </c>
      <c r="C20" s="30">
        <v>7.44</v>
      </c>
      <c r="D20" s="32">
        <v>44</v>
      </c>
    </row>
    <row r="21" spans="1:4" ht="24" customHeight="1" thickBot="1" x14ac:dyDescent="0.3">
      <c r="A21" s="28" t="s">
        <v>18</v>
      </c>
      <c r="B21" s="29">
        <v>53</v>
      </c>
      <c r="C21" s="30">
        <v>3.35</v>
      </c>
      <c r="D21" s="32">
        <v>106</v>
      </c>
    </row>
    <row r="22" spans="1:4" ht="24" customHeight="1" thickBot="1" x14ac:dyDescent="0.3">
      <c r="A22" s="33" t="s">
        <v>2</v>
      </c>
      <c r="B22" s="34">
        <v>553</v>
      </c>
      <c r="C22" s="35">
        <f>C17+C18+C19+C20+C21</f>
        <v>99.999999999999986</v>
      </c>
      <c r="D22" s="36">
        <f>D17+D18+D19+D20+D21</f>
        <v>832.8</v>
      </c>
    </row>
    <row r="23" spans="1:4" ht="35.25" customHeight="1" thickBot="1" x14ac:dyDescent="0.3">
      <c r="A23" s="69" t="s">
        <v>55</v>
      </c>
      <c r="B23" s="69"/>
      <c r="C23" s="69"/>
      <c r="D23" s="69"/>
    </row>
    <row r="24" spans="1:4" ht="24.75" customHeight="1" thickBot="1" x14ac:dyDescent="0.3">
      <c r="A24" s="28" t="s">
        <v>51</v>
      </c>
      <c r="B24" s="29">
        <v>30</v>
      </c>
      <c r="C24" s="30">
        <v>10.43</v>
      </c>
      <c r="D24" s="32">
        <v>17.399999999999999</v>
      </c>
    </row>
    <row r="25" spans="1:4" ht="24.75" customHeight="1" thickBot="1" x14ac:dyDescent="0.3">
      <c r="A25" s="28" t="s">
        <v>38</v>
      </c>
      <c r="B25" s="29" t="s">
        <v>53</v>
      </c>
      <c r="C25" s="30">
        <v>53.34</v>
      </c>
      <c r="D25" s="32">
        <v>391.6</v>
      </c>
    </row>
    <row r="26" spans="1:4" ht="23.25" customHeight="1" thickBot="1" x14ac:dyDescent="0.3">
      <c r="A26" s="28" t="s">
        <v>5</v>
      </c>
      <c r="B26" s="29">
        <v>180</v>
      </c>
      <c r="C26" s="30">
        <v>17.760000000000002</v>
      </c>
      <c r="D26" s="32">
        <v>252.2</v>
      </c>
    </row>
    <row r="27" spans="1:4" ht="23.25" customHeight="1" thickBot="1" x14ac:dyDescent="0.3">
      <c r="A27" s="31" t="s">
        <v>20</v>
      </c>
      <c r="B27" s="29" t="s">
        <v>54</v>
      </c>
      <c r="C27" s="30">
        <v>4.03</v>
      </c>
      <c r="D27" s="32">
        <v>21.4</v>
      </c>
    </row>
    <row r="28" spans="1:4" ht="24.75" customHeight="1" thickBot="1" x14ac:dyDescent="0.3">
      <c r="A28" s="28" t="s">
        <v>18</v>
      </c>
      <c r="B28" s="29">
        <v>39</v>
      </c>
      <c r="C28" s="30">
        <v>2.44</v>
      </c>
      <c r="D28" s="32">
        <v>78</v>
      </c>
    </row>
    <row r="29" spans="1:4" ht="24.75" customHeight="1" thickBot="1" x14ac:dyDescent="0.3">
      <c r="A29" s="10" t="s">
        <v>2</v>
      </c>
      <c r="B29" s="11">
        <v>597</v>
      </c>
      <c r="C29" s="12">
        <f>SUM(C24:C28)</f>
        <v>88</v>
      </c>
      <c r="D29" s="13">
        <f>D24+D25+D26+D27+D28</f>
        <v>760.6</v>
      </c>
    </row>
    <row r="30" spans="1:4" ht="39.75" customHeight="1" thickBot="1" x14ac:dyDescent="0.3">
      <c r="A30" s="69" t="s">
        <v>56</v>
      </c>
      <c r="B30" s="69"/>
      <c r="C30" s="69"/>
      <c r="D30" s="69"/>
    </row>
    <row r="31" spans="1:4" ht="24.75" customHeight="1" thickBot="1" x14ac:dyDescent="0.3">
      <c r="A31" s="28" t="s">
        <v>51</v>
      </c>
      <c r="B31" s="29">
        <v>20</v>
      </c>
      <c r="C31" s="30">
        <v>6.96</v>
      </c>
      <c r="D31" s="32">
        <v>11.6</v>
      </c>
    </row>
    <row r="32" spans="1:4" ht="24.75" customHeight="1" thickBot="1" x14ac:dyDescent="0.3">
      <c r="A32" s="28" t="s">
        <v>38</v>
      </c>
      <c r="B32" s="29" t="s">
        <v>53</v>
      </c>
      <c r="C32" s="30">
        <v>53.34</v>
      </c>
      <c r="D32" s="32">
        <v>391.6</v>
      </c>
    </row>
    <row r="33" spans="1:4" ht="24.75" customHeight="1" thickBot="1" x14ac:dyDescent="0.3">
      <c r="A33" s="28" t="s">
        <v>5</v>
      </c>
      <c r="B33" s="29">
        <v>180</v>
      </c>
      <c r="C33" s="30">
        <v>17.760000000000002</v>
      </c>
      <c r="D33" s="32">
        <v>252.2</v>
      </c>
    </row>
    <row r="34" spans="1:4" ht="24.75" customHeight="1" thickBot="1" x14ac:dyDescent="0.3">
      <c r="A34" s="31" t="s">
        <v>39</v>
      </c>
      <c r="B34" s="29">
        <v>200</v>
      </c>
      <c r="C34" s="30">
        <v>7.44</v>
      </c>
      <c r="D34" s="32">
        <v>44</v>
      </c>
    </row>
    <row r="35" spans="1:4" ht="24.75" customHeight="1" thickBot="1" x14ac:dyDescent="0.3">
      <c r="A35" s="28" t="s">
        <v>18</v>
      </c>
      <c r="B35" s="29">
        <v>40</v>
      </c>
      <c r="C35" s="30">
        <v>2.5</v>
      </c>
      <c r="D35" s="32">
        <v>80</v>
      </c>
    </row>
    <row r="36" spans="1:4" ht="24.75" customHeight="1" thickBot="1" x14ac:dyDescent="0.3">
      <c r="A36" s="52" t="s">
        <v>2</v>
      </c>
      <c r="B36" s="11">
        <v>580</v>
      </c>
      <c r="C36" s="12">
        <f>SUM(C31:C35)</f>
        <v>88</v>
      </c>
      <c r="D36" s="13">
        <f>D31+D32+D33+D34+D35</f>
        <v>779.40000000000009</v>
      </c>
    </row>
    <row r="37" spans="1:4" ht="21.75" customHeight="1" x14ac:dyDescent="0.25">
      <c r="A37" s="56"/>
      <c r="B37" s="53"/>
      <c r="C37" s="54"/>
      <c r="D37" s="55"/>
    </row>
    <row r="38" spans="1:4" ht="19.5" hidden="1" x14ac:dyDescent="0.3">
      <c r="A38" s="5"/>
      <c r="B38" s="1"/>
      <c r="C38" s="1"/>
      <c r="D38" s="3"/>
    </row>
    <row r="39" spans="1:4" ht="19.5" x14ac:dyDescent="0.3">
      <c r="A39" s="77"/>
      <c r="B39" s="78"/>
      <c r="C39" s="78"/>
      <c r="D39" s="78"/>
    </row>
    <row r="40" spans="1:4" ht="6" customHeight="1" x14ac:dyDescent="0.3">
      <c r="A40" s="77"/>
      <c r="B40" s="78"/>
      <c r="C40" s="78"/>
      <c r="D40" s="79"/>
    </row>
    <row r="41" spans="1:4" ht="19.5" x14ac:dyDescent="0.3">
      <c r="A41" s="77"/>
      <c r="B41" s="78"/>
      <c r="C41" s="78"/>
      <c r="D41" s="79"/>
    </row>
    <row r="42" spans="1:4" ht="19.5" x14ac:dyDescent="0.3">
      <c r="A42" s="15"/>
      <c r="B42" s="16"/>
      <c r="C42" s="16"/>
      <c r="D42" s="17"/>
    </row>
    <row r="43" spans="1:4" x14ac:dyDescent="0.25">
      <c r="A43" s="37"/>
    </row>
    <row r="44" spans="1:4" x14ac:dyDescent="0.25">
      <c r="A44" s="37"/>
    </row>
    <row r="45" spans="1:4" x14ac:dyDescent="0.25">
      <c r="A45" s="37"/>
    </row>
  </sheetData>
  <mergeCells count="7">
    <mergeCell ref="A30:D30"/>
    <mergeCell ref="A7:D7"/>
    <mergeCell ref="A23:D23"/>
    <mergeCell ref="B2:D2"/>
    <mergeCell ref="B3:D3"/>
    <mergeCell ref="A9:D9"/>
    <mergeCell ref="A16:D16"/>
  </mergeCells>
  <pageMargins left="0.43" right="0.25" top="0.31" bottom="0.75" header="0.3" footer="0.3"/>
  <pageSetup paperSize="9" scale="73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FE88-C61E-4AA4-8341-2DDDA3FE1981}">
  <sheetPr>
    <tabColor rgb="FF92D050"/>
  </sheetPr>
  <dimension ref="A1:D42"/>
  <sheetViews>
    <sheetView view="pageBreakPreview" topLeftCell="A31" zoomScale="115" zoomScaleNormal="70" zoomScaleSheetLayoutView="115" workbookViewId="0">
      <selection activeCell="A50" sqref="A50"/>
    </sheetView>
  </sheetViews>
  <sheetFormatPr defaultRowHeight="19.5" x14ac:dyDescent="0.3"/>
  <cols>
    <col min="1" max="1" width="73.28515625" style="1" customWidth="1"/>
    <col min="2" max="2" width="18.5703125" style="1" customWidth="1"/>
    <col min="3" max="3" width="16.28515625" style="1" customWidth="1"/>
    <col min="4" max="4" width="22" style="3" customWidth="1"/>
    <col min="5" max="16384" width="9.140625" style="1"/>
  </cols>
  <sheetData>
    <row r="1" spans="1:4" s="4" customFormat="1" ht="34.5" customHeight="1" x14ac:dyDescent="0.3">
      <c r="A1" s="1"/>
      <c r="B1" s="1"/>
      <c r="C1" s="2"/>
      <c r="D1" s="3"/>
    </row>
    <row r="2" spans="1:4" ht="21.75" customHeight="1" x14ac:dyDescent="0.3">
      <c r="A2" s="5"/>
      <c r="B2" s="67"/>
      <c r="C2" s="67"/>
      <c r="D2" s="67"/>
    </row>
    <row r="3" spans="1:4" ht="21.75" customHeight="1" x14ac:dyDescent="0.3">
      <c r="A3" s="5"/>
      <c r="B3" s="67"/>
      <c r="C3" s="67"/>
      <c r="D3" s="67"/>
    </row>
    <row r="4" spans="1:4" ht="21.75" customHeight="1" x14ac:dyDescent="0.3">
      <c r="A4" s="5"/>
      <c r="C4" s="2"/>
      <c r="D4" s="1"/>
    </row>
    <row r="5" spans="1:4" ht="21.75" customHeight="1" x14ac:dyDescent="0.3">
      <c r="A5" s="5"/>
      <c r="C5" s="2"/>
      <c r="D5" s="1"/>
    </row>
    <row r="6" spans="1:4" s="4" customFormat="1" ht="18" customHeight="1" x14ac:dyDescent="0.3">
      <c r="A6" s="1"/>
      <c r="B6" s="1"/>
      <c r="C6" s="1"/>
      <c r="D6" s="1"/>
    </row>
    <row r="7" spans="1:4" s="4" customFormat="1" ht="24" customHeight="1" thickBot="1" x14ac:dyDescent="0.35">
      <c r="A7" s="19" t="s">
        <v>93</v>
      </c>
      <c r="B7" s="1"/>
      <c r="C7" s="1"/>
      <c r="D7" s="1"/>
    </row>
    <row r="8" spans="1:4" s="4" customFormat="1" ht="39.75" thickBot="1" x14ac:dyDescent="0.3">
      <c r="A8" s="7" t="s">
        <v>0</v>
      </c>
      <c r="B8" s="7" t="s">
        <v>23</v>
      </c>
      <c r="C8" s="7" t="s">
        <v>3</v>
      </c>
      <c r="D8" s="8" t="s">
        <v>1</v>
      </c>
    </row>
    <row r="9" spans="1:4" s="4" customFormat="1" ht="39" customHeight="1" thickBot="1" x14ac:dyDescent="0.3">
      <c r="A9" s="68" t="s">
        <v>82</v>
      </c>
      <c r="B9" s="68"/>
      <c r="C9" s="68"/>
      <c r="D9" s="68"/>
    </row>
    <row r="10" spans="1:4" s="4" customFormat="1" ht="23.25" customHeight="1" thickBot="1" x14ac:dyDescent="0.3">
      <c r="A10" s="20" t="s">
        <v>33</v>
      </c>
      <c r="B10" s="7" t="s">
        <v>25</v>
      </c>
      <c r="C10" s="9">
        <v>18.03</v>
      </c>
      <c r="D10" s="57">
        <v>259.2</v>
      </c>
    </row>
    <row r="11" spans="1:4" s="4" customFormat="1" ht="22.5" customHeight="1" thickBot="1" x14ac:dyDescent="0.3">
      <c r="A11" s="6" t="s">
        <v>31</v>
      </c>
      <c r="B11" s="7" t="s">
        <v>16</v>
      </c>
      <c r="C11" s="9">
        <v>39.74</v>
      </c>
      <c r="D11" s="57">
        <v>186.9</v>
      </c>
    </row>
    <row r="12" spans="1:4" s="4" customFormat="1" ht="22.5" customHeight="1" thickBot="1" x14ac:dyDescent="0.3">
      <c r="A12" s="6" t="s">
        <v>68</v>
      </c>
      <c r="B12" s="7">
        <v>200</v>
      </c>
      <c r="C12" s="9">
        <v>19.55</v>
      </c>
      <c r="D12" s="32">
        <v>110</v>
      </c>
    </row>
    <row r="13" spans="1:4" s="4" customFormat="1" ht="23.25" customHeight="1" thickBot="1" x14ac:dyDescent="0.3">
      <c r="A13" s="20" t="s">
        <v>26</v>
      </c>
      <c r="B13" s="7">
        <v>134</v>
      </c>
      <c r="C13" s="9">
        <v>22.68</v>
      </c>
      <c r="D13" s="32">
        <v>59.8</v>
      </c>
    </row>
    <row r="14" spans="1:4" s="4" customFormat="1" ht="22.5" customHeight="1" thickBot="1" x14ac:dyDescent="0.3">
      <c r="A14" s="49" t="s">
        <v>2</v>
      </c>
      <c r="B14" s="11">
        <v>599</v>
      </c>
      <c r="C14" s="12">
        <f>C10+C11+C12+C13</f>
        <v>100</v>
      </c>
      <c r="D14" s="13">
        <f>D10+D11+D12+D13</f>
        <v>615.9</v>
      </c>
    </row>
    <row r="15" spans="1:4" s="4" customFormat="1" ht="39" customHeight="1" thickBot="1" x14ac:dyDescent="0.3">
      <c r="A15" s="68" t="s">
        <v>83</v>
      </c>
      <c r="B15" s="68"/>
      <c r="C15" s="68"/>
      <c r="D15" s="68"/>
    </row>
    <row r="16" spans="1:4" s="4" customFormat="1" ht="21.75" customHeight="1" thickBot="1" x14ac:dyDescent="0.3">
      <c r="A16" s="47" t="s">
        <v>43</v>
      </c>
      <c r="B16" s="7">
        <v>20</v>
      </c>
      <c r="C16" s="9">
        <v>7.84</v>
      </c>
      <c r="D16" s="32">
        <v>2.8</v>
      </c>
    </row>
    <row r="17" spans="1:4" s="4" customFormat="1" ht="21.75" customHeight="1" thickBot="1" x14ac:dyDescent="0.3">
      <c r="A17" s="6" t="s">
        <v>72</v>
      </c>
      <c r="B17" s="7" t="s">
        <v>52</v>
      </c>
      <c r="C17" s="9">
        <v>48.24</v>
      </c>
      <c r="D17" s="32">
        <v>311.2</v>
      </c>
    </row>
    <row r="18" spans="1:4" s="4" customFormat="1" ht="21" customHeight="1" thickBot="1" x14ac:dyDescent="0.3">
      <c r="A18" s="6" t="s">
        <v>73</v>
      </c>
      <c r="B18" s="7">
        <v>150</v>
      </c>
      <c r="C18" s="9">
        <v>11.28</v>
      </c>
      <c r="D18" s="32">
        <v>141</v>
      </c>
    </row>
    <row r="19" spans="1:4" s="4" customFormat="1" ht="21.75" customHeight="1" thickBot="1" x14ac:dyDescent="0.3">
      <c r="A19" s="6" t="s">
        <v>57</v>
      </c>
      <c r="B19" s="7">
        <v>200</v>
      </c>
      <c r="C19" s="9">
        <v>9.1199999999999992</v>
      </c>
      <c r="D19" s="32">
        <v>55.4</v>
      </c>
    </row>
    <row r="20" spans="1:4" s="4" customFormat="1" ht="21.75" customHeight="1" thickBot="1" x14ac:dyDescent="0.3">
      <c r="A20" s="6" t="s">
        <v>18</v>
      </c>
      <c r="B20" s="7">
        <v>40</v>
      </c>
      <c r="C20" s="9">
        <v>2.5299999999999998</v>
      </c>
      <c r="D20" s="39">
        <v>80</v>
      </c>
    </row>
    <row r="21" spans="1:4" s="4" customFormat="1" ht="19.5" customHeight="1" thickBot="1" x14ac:dyDescent="0.3">
      <c r="A21" s="20" t="s">
        <v>26</v>
      </c>
      <c r="B21" s="7">
        <v>124</v>
      </c>
      <c r="C21" s="9">
        <v>20.99</v>
      </c>
      <c r="D21" s="32">
        <v>59.8</v>
      </c>
    </row>
    <row r="22" spans="1:4" s="38" customFormat="1" ht="26.25" customHeight="1" thickBot="1" x14ac:dyDescent="0.35">
      <c r="A22" s="6" t="s">
        <v>22</v>
      </c>
      <c r="B22" s="11">
        <v>654</v>
      </c>
      <c r="C22" s="12">
        <f>C16+C17+C18+C19+C21+C20</f>
        <v>100</v>
      </c>
      <c r="D22" s="13">
        <f>D16+D17+D18+D19+D21</f>
        <v>570.19999999999993</v>
      </c>
    </row>
    <row r="23" spans="1:4" s="38" customFormat="1" ht="35.25" customHeight="1" thickBot="1" x14ac:dyDescent="0.35">
      <c r="A23" s="68" t="s">
        <v>44</v>
      </c>
      <c r="B23" s="68"/>
      <c r="C23" s="68"/>
      <c r="D23" s="68"/>
    </row>
    <row r="24" spans="1:4" s="38" customFormat="1" ht="20.25" thickBot="1" x14ac:dyDescent="0.35">
      <c r="A24" s="20" t="s">
        <v>33</v>
      </c>
      <c r="B24" s="7" t="s">
        <v>70</v>
      </c>
      <c r="C24" s="9">
        <v>20.94</v>
      </c>
      <c r="D24" s="32">
        <v>239.4</v>
      </c>
    </row>
    <row r="25" spans="1:4" s="38" customFormat="1" ht="20.25" thickBot="1" x14ac:dyDescent="0.35">
      <c r="A25" s="6" t="s">
        <v>31</v>
      </c>
      <c r="B25" s="7" t="s">
        <v>16</v>
      </c>
      <c r="C25" s="9">
        <v>39.74</v>
      </c>
      <c r="D25" s="32">
        <v>186.9</v>
      </c>
    </row>
    <row r="26" spans="1:4" s="38" customFormat="1" ht="20.25" thickBot="1" x14ac:dyDescent="0.35">
      <c r="A26" s="6" t="s">
        <v>21</v>
      </c>
      <c r="B26" s="7" t="s">
        <v>36</v>
      </c>
      <c r="C26" s="9">
        <v>3.94</v>
      </c>
      <c r="D26" s="32">
        <v>22</v>
      </c>
    </row>
    <row r="27" spans="1:4" s="38" customFormat="1" ht="20.25" thickBot="1" x14ac:dyDescent="0.35">
      <c r="A27" s="20" t="s">
        <v>26</v>
      </c>
      <c r="B27" s="7">
        <v>138</v>
      </c>
      <c r="C27" s="9">
        <v>23.38</v>
      </c>
      <c r="D27" s="32">
        <v>58.4</v>
      </c>
    </row>
    <row r="28" spans="1:4" s="38" customFormat="1" ht="26.25" customHeight="1" thickBot="1" x14ac:dyDescent="0.35">
      <c r="A28" s="6" t="s">
        <v>22</v>
      </c>
      <c r="B28" s="11">
        <v>660</v>
      </c>
      <c r="C28" s="12">
        <f>C24+C25+C26+C27</f>
        <v>88</v>
      </c>
      <c r="D28" s="13">
        <f>D24+D26+D27</f>
        <v>319.79999999999995</v>
      </c>
    </row>
    <row r="29" spans="1:4" s="4" customFormat="1" ht="39" customHeight="1" thickBot="1" x14ac:dyDescent="0.3">
      <c r="A29" s="68" t="s">
        <v>45</v>
      </c>
      <c r="B29" s="68"/>
      <c r="C29" s="68"/>
      <c r="D29" s="68"/>
    </row>
    <row r="30" spans="1:4" s="4" customFormat="1" ht="23.25" customHeight="1" thickBot="1" x14ac:dyDescent="0.3">
      <c r="A30" s="6" t="s">
        <v>72</v>
      </c>
      <c r="B30" s="7" t="s">
        <v>52</v>
      </c>
      <c r="C30" s="9">
        <v>48.24</v>
      </c>
      <c r="D30" s="32">
        <v>311.2</v>
      </c>
    </row>
    <row r="31" spans="1:4" s="4" customFormat="1" ht="21.75" customHeight="1" thickBot="1" x14ac:dyDescent="0.3">
      <c r="A31" s="6" t="s">
        <v>73</v>
      </c>
      <c r="B31" s="7">
        <v>180</v>
      </c>
      <c r="C31" s="9">
        <v>13.52</v>
      </c>
      <c r="D31" s="32">
        <v>169.2</v>
      </c>
    </row>
    <row r="32" spans="1:4" s="4" customFormat="1" ht="21" customHeight="1" thickBot="1" x14ac:dyDescent="0.3">
      <c r="A32" s="6" t="s">
        <v>21</v>
      </c>
      <c r="B32" s="7" t="s">
        <v>36</v>
      </c>
      <c r="C32" s="9">
        <v>3.94</v>
      </c>
      <c r="D32" s="32">
        <v>22</v>
      </c>
    </row>
    <row r="33" spans="1:4" s="4" customFormat="1" ht="21" customHeight="1" thickBot="1" x14ac:dyDescent="0.3">
      <c r="A33" s="6" t="s">
        <v>18</v>
      </c>
      <c r="B33" s="7">
        <v>30</v>
      </c>
      <c r="C33" s="9">
        <v>1.9</v>
      </c>
      <c r="D33" s="32">
        <v>60</v>
      </c>
    </row>
    <row r="34" spans="1:4" s="4" customFormat="1" ht="20.25" customHeight="1" thickBot="1" x14ac:dyDescent="0.3">
      <c r="A34" s="20" t="s">
        <v>26</v>
      </c>
      <c r="B34" s="7">
        <v>121</v>
      </c>
      <c r="C34" s="9">
        <v>20.399999999999999</v>
      </c>
      <c r="D34" s="32">
        <v>49.2</v>
      </c>
    </row>
    <row r="35" spans="1:4" s="38" customFormat="1" ht="21" customHeight="1" thickBot="1" x14ac:dyDescent="0.35">
      <c r="A35" s="6" t="s">
        <v>22</v>
      </c>
      <c r="B35" s="11">
        <v>658</v>
      </c>
      <c r="C35" s="12">
        <f>C30+C31+C32+C33+C34</f>
        <v>88</v>
      </c>
      <c r="D35" s="13">
        <f>D30+D31+D32+D33+D34</f>
        <v>611.6</v>
      </c>
    </row>
    <row r="36" spans="1:4" x14ac:dyDescent="0.3">
      <c r="A36" s="5"/>
    </row>
    <row r="37" spans="1:4" s="4" customFormat="1" x14ac:dyDescent="0.3">
      <c r="A37" s="5"/>
      <c r="B37" s="78"/>
      <c r="C37" s="1"/>
      <c r="D37" s="1"/>
    </row>
    <row r="38" spans="1:4" s="4" customFormat="1" x14ac:dyDescent="0.3">
      <c r="A38" s="5"/>
      <c r="B38" s="1"/>
      <c r="C38" s="1"/>
      <c r="D38" s="3"/>
    </row>
    <row r="39" spans="1:4" s="4" customFormat="1" x14ac:dyDescent="0.3">
      <c r="A39" s="5"/>
      <c r="B39" s="14"/>
      <c r="C39" s="1"/>
      <c r="D39" s="3"/>
    </row>
    <row r="40" spans="1:4" x14ac:dyDescent="0.3">
      <c r="A40" s="15"/>
      <c r="B40" s="16"/>
      <c r="C40" s="16"/>
      <c r="D40" s="17"/>
    </row>
    <row r="41" spans="1:4" x14ac:dyDescent="0.3">
      <c r="A41" s="15"/>
    </row>
    <row r="42" spans="1:4" x14ac:dyDescent="0.3">
      <c r="A42" s="15"/>
    </row>
  </sheetData>
  <mergeCells count="6">
    <mergeCell ref="A9:D9"/>
    <mergeCell ref="A15:D15"/>
    <mergeCell ref="A29:D29"/>
    <mergeCell ref="B2:D2"/>
    <mergeCell ref="B3:D3"/>
    <mergeCell ref="A23:D23"/>
  </mergeCells>
  <pageMargins left="0.31" right="0.25" top="0.32" bottom="0.75" header="0.3" footer="0.3"/>
  <pageSetup paperSize="9" scale="7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53AEC-33B3-4D47-9DE6-93A4CFAA9880}">
  <sheetPr>
    <tabColor rgb="FF92D050"/>
  </sheetPr>
  <dimension ref="A1:D38"/>
  <sheetViews>
    <sheetView view="pageBreakPreview" topLeftCell="A22" zoomScale="90" zoomScaleNormal="70" zoomScaleSheetLayoutView="90" workbookViewId="0">
      <selection activeCell="A50" sqref="A50"/>
    </sheetView>
  </sheetViews>
  <sheetFormatPr defaultRowHeight="18.75" x14ac:dyDescent="0.25"/>
  <cols>
    <col min="1" max="1" width="70.85546875" style="4" customWidth="1"/>
    <col min="2" max="2" width="18" style="4" customWidth="1"/>
    <col min="3" max="3" width="18.7109375" style="4" customWidth="1"/>
    <col min="4" max="4" width="22.140625" style="18" customWidth="1"/>
    <col min="5" max="16384" width="9.140625" style="4"/>
  </cols>
  <sheetData>
    <row r="1" spans="1:4" ht="36" customHeight="1" x14ac:dyDescent="0.3">
      <c r="A1" s="1"/>
      <c r="B1" s="1"/>
      <c r="C1" s="2"/>
      <c r="D1" s="3"/>
    </row>
    <row r="2" spans="1:4" s="1" customFormat="1" ht="21.75" customHeight="1" x14ac:dyDescent="0.3">
      <c r="A2" s="5"/>
      <c r="B2" s="67"/>
      <c r="C2" s="67"/>
      <c r="D2" s="67"/>
    </row>
    <row r="3" spans="1:4" s="1" customFormat="1" ht="21.75" customHeight="1" x14ac:dyDescent="0.3">
      <c r="A3" s="5"/>
      <c r="B3" s="67"/>
      <c r="C3" s="67"/>
      <c r="D3" s="67"/>
    </row>
    <row r="4" spans="1:4" s="1" customFormat="1" ht="21.75" customHeight="1" x14ac:dyDescent="0.3">
      <c r="A4" s="5"/>
      <c r="C4" s="2"/>
    </row>
    <row r="5" spans="1:4" s="1" customFormat="1" ht="21.75" customHeight="1" x14ac:dyDescent="0.3">
      <c r="A5" s="5"/>
      <c r="C5" s="2"/>
    </row>
    <row r="6" spans="1:4" ht="27.75" customHeight="1" x14ac:dyDescent="0.3">
      <c r="A6" s="1"/>
      <c r="B6" s="1"/>
      <c r="C6" s="1"/>
      <c r="D6" s="1"/>
    </row>
    <row r="7" spans="1:4" ht="26.25" customHeight="1" thickBot="1" x14ac:dyDescent="0.3">
      <c r="A7" s="74" t="s">
        <v>94</v>
      </c>
      <c r="B7" s="75"/>
      <c r="C7" s="75"/>
      <c r="D7" s="75"/>
    </row>
    <row r="8" spans="1:4" ht="39.75" thickBot="1" x14ac:dyDescent="0.3">
      <c r="A8" s="6" t="s">
        <v>0</v>
      </c>
      <c r="B8" s="7" t="s">
        <v>23</v>
      </c>
      <c r="C8" s="7" t="s">
        <v>3</v>
      </c>
      <c r="D8" s="8" t="s">
        <v>1</v>
      </c>
    </row>
    <row r="9" spans="1:4" ht="47.25" customHeight="1" thickBot="1" x14ac:dyDescent="0.3">
      <c r="A9" s="68" t="s">
        <v>84</v>
      </c>
      <c r="B9" s="68"/>
      <c r="C9" s="68"/>
      <c r="D9" s="68"/>
    </row>
    <row r="10" spans="1:4" ht="24" customHeight="1" thickBot="1" x14ac:dyDescent="0.3">
      <c r="A10" s="6" t="s">
        <v>86</v>
      </c>
      <c r="B10" s="43">
        <v>40</v>
      </c>
      <c r="C10" s="48">
        <v>12.72</v>
      </c>
      <c r="D10" s="61">
        <v>20</v>
      </c>
    </row>
    <row r="11" spans="1:4" ht="26.25" customHeight="1" thickBot="1" x14ac:dyDescent="0.35">
      <c r="A11" s="6" t="s">
        <v>42</v>
      </c>
      <c r="B11" s="51" t="s">
        <v>58</v>
      </c>
      <c r="C11" s="9">
        <v>47.74</v>
      </c>
      <c r="D11" s="57">
        <v>236.5</v>
      </c>
    </row>
    <row r="12" spans="1:4" ht="24" customHeight="1" thickBot="1" x14ac:dyDescent="0.3">
      <c r="A12" s="6" t="s">
        <v>4</v>
      </c>
      <c r="B12" s="7">
        <v>150</v>
      </c>
      <c r="C12" s="9">
        <v>10.130000000000001</v>
      </c>
      <c r="D12" s="8">
        <v>220.5</v>
      </c>
    </row>
    <row r="13" spans="1:4" ht="24" customHeight="1" thickBot="1" x14ac:dyDescent="0.3">
      <c r="A13" s="28" t="s">
        <v>20</v>
      </c>
      <c r="B13" s="29" t="s">
        <v>36</v>
      </c>
      <c r="C13" s="30">
        <v>3.17</v>
      </c>
      <c r="D13" s="57">
        <v>21.2</v>
      </c>
    </row>
    <row r="14" spans="1:4" ht="22.5" customHeight="1" thickBot="1" x14ac:dyDescent="0.3">
      <c r="A14" s="28" t="s">
        <v>18</v>
      </c>
      <c r="B14" s="29">
        <v>40</v>
      </c>
      <c r="C14" s="30">
        <v>2.5299999999999998</v>
      </c>
      <c r="D14" s="32">
        <v>80</v>
      </c>
    </row>
    <row r="15" spans="1:4" ht="22.5" customHeight="1" thickBot="1" x14ac:dyDescent="0.3">
      <c r="A15" s="28" t="s">
        <v>69</v>
      </c>
      <c r="B15" s="29">
        <v>100</v>
      </c>
      <c r="C15" s="30">
        <v>23.71</v>
      </c>
      <c r="D15" s="32">
        <v>35.200000000000003</v>
      </c>
    </row>
    <row r="16" spans="1:4" ht="27" customHeight="1" thickBot="1" x14ac:dyDescent="0.3">
      <c r="A16" s="33" t="s">
        <v>2</v>
      </c>
      <c r="B16" s="34">
        <v>647</v>
      </c>
      <c r="C16" s="35">
        <f>C10+C11+C12+C13+C14+C15</f>
        <v>100</v>
      </c>
      <c r="D16" s="36">
        <f>D10+D11+D12+D13+D14+D15</f>
        <v>613.40000000000009</v>
      </c>
    </row>
    <row r="17" spans="1:4" ht="51.75" customHeight="1" thickBot="1" x14ac:dyDescent="0.3">
      <c r="A17" s="76" t="s">
        <v>85</v>
      </c>
      <c r="B17" s="76"/>
      <c r="C17" s="76"/>
      <c r="D17" s="76"/>
    </row>
    <row r="18" spans="1:4" ht="26.25" customHeight="1" thickBot="1" x14ac:dyDescent="0.3">
      <c r="A18" s="28" t="s">
        <v>86</v>
      </c>
      <c r="B18" s="60">
        <v>35</v>
      </c>
      <c r="C18" s="62">
        <v>11.31</v>
      </c>
      <c r="D18" s="61">
        <v>20</v>
      </c>
    </row>
    <row r="19" spans="1:4" ht="27" customHeight="1" thickBot="1" x14ac:dyDescent="0.35">
      <c r="A19" s="28" t="s">
        <v>42</v>
      </c>
      <c r="B19" s="63" t="s">
        <v>58</v>
      </c>
      <c r="C19" s="30">
        <v>47.74</v>
      </c>
      <c r="D19" s="57">
        <v>236.5</v>
      </c>
    </row>
    <row r="20" spans="1:4" ht="27" customHeight="1" thickBot="1" x14ac:dyDescent="0.3">
      <c r="A20" s="28" t="s">
        <v>6</v>
      </c>
      <c r="B20" s="29">
        <v>150</v>
      </c>
      <c r="C20" s="30">
        <v>14.7</v>
      </c>
      <c r="D20" s="57">
        <v>163.5</v>
      </c>
    </row>
    <row r="21" spans="1:4" ht="27" customHeight="1" thickBot="1" x14ac:dyDescent="0.3">
      <c r="A21" s="28" t="s">
        <v>20</v>
      </c>
      <c r="B21" s="29" t="s">
        <v>36</v>
      </c>
      <c r="C21" s="30">
        <v>3.17</v>
      </c>
      <c r="D21" s="57">
        <v>21.2</v>
      </c>
    </row>
    <row r="22" spans="1:4" ht="27" customHeight="1" thickBot="1" x14ac:dyDescent="0.3">
      <c r="A22" s="28" t="s">
        <v>18</v>
      </c>
      <c r="B22" s="29">
        <v>40</v>
      </c>
      <c r="C22" s="30">
        <v>2.5299999999999998</v>
      </c>
      <c r="D22" s="32">
        <v>80</v>
      </c>
    </row>
    <row r="23" spans="1:4" ht="27" customHeight="1" thickBot="1" x14ac:dyDescent="0.3">
      <c r="A23" s="6" t="s">
        <v>27</v>
      </c>
      <c r="B23" s="7">
        <v>122</v>
      </c>
      <c r="C23" s="9">
        <v>20.55</v>
      </c>
      <c r="D23" s="32">
        <v>57.9</v>
      </c>
    </row>
    <row r="24" spans="1:4" ht="27" customHeight="1" thickBot="1" x14ac:dyDescent="0.3">
      <c r="A24" s="58" t="s">
        <v>2</v>
      </c>
      <c r="B24" s="11">
        <v>664</v>
      </c>
      <c r="C24" s="12">
        <f>C19+C20+C21+C22+C23+C18</f>
        <v>100</v>
      </c>
      <c r="D24" s="13">
        <f>D19+D20+D21+D22+D23+D18</f>
        <v>579.1</v>
      </c>
    </row>
    <row r="25" spans="1:4" ht="50.25" customHeight="1" thickBot="1" x14ac:dyDescent="0.3">
      <c r="A25" s="68" t="s">
        <v>37</v>
      </c>
      <c r="B25" s="68"/>
      <c r="C25" s="68"/>
      <c r="D25" s="68"/>
    </row>
    <row r="26" spans="1:4" ht="22.5" customHeight="1" thickBot="1" x14ac:dyDescent="0.3">
      <c r="A26" s="47" t="s">
        <v>50</v>
      </c>
      <c r="B26" s="7">
        <v>40</v>
      </c>
      <c r="C26" s="9">
        <v>16.32</v>
      </c>
      <c r="D26" s="32">
        <v>7.2</v>
      </c>
    </row>
    <row r="27" spans="1:4" ht="23.25" customHeight="1" thickBot="1" x14ac:dyDescent="0.35">
      <c r="A27" s="6" t="s">
        <v>42</v>
      </c>
      <c r="B27" s="51" t="s">
        <v>59</v>
      </c>
      <c r="C27" s="9">
        <v>47.74</v>
      </c>
      <c r="D27" s="57">
        <v>236.5</v>
      </c>
    </row>
    <row r="28" spans="1:4" ht="24" customHeight="1" thickBot="1" x14ac:dyDescent="0.3">
      <c r="A28" s="6" t="s">
        <v>6</v>
      </c>
      <c r="B28" s="7">
        <v>180</v>
      </c>
      <c r="C28" s="9">
        <v>17.649999999999999</v>
      </c>
      <c r="D28" s="8">
        <v>196.2</v>
      </c>
    </row>
    <row r="29" spans="1:4" ht="21.75" customHeight="1" thickBot="1" x14ac:dyDescent="0.3">
      <c r="A29" s="6" t="s">
        <v>20</v>
      </c>
      <c r="B29" s="7" t="s">
        <v>36</v>
      </c>
      <c r="C29" s="9">
        <v>3.17</v>
      </c>
      <c r="D29" s="8">
        <v>21.2</v>
      </c>
    </row>
    <row r="30" spans="1:4" ht="21.75" customHeight="1" thickBot="1" x14ac:dyDescent="0.3">
      <c r="A30" s="6" t="s">
        <v>18</v>
      </c>
      <c r="B30" s="7">
        <v>49</v>
      </c>
      <c r="C30" s="9">
        <v>3.12</v>
      </c>
      <c r="D30" s="32">
        <v>98</v>
      </c>
    </row>
    <row r="31" spans="1:4" ht="27.75" customHeight="1" thickBot="1" x14ac:dyDescent="0.3">
      <c r="A31" s="50" t="s">
        <v>2</v>
      </c>
      <c r="B31" s="11">
        <v>586</v>
      </c>
      <c r="C31" s="12">
        <f>C26+C27+C28+C29+C30</f>
        <v>88.000000000000014</v>
      </c>
      <c r="D31" s="13">
        <f>D26+D27+D28+D29+D30</f>
        <v>559.09999999999991</v>
      </c>
    </row>
    <row r="32" spans="1:4" ht="19.5" x14ac:dyDescent="0.3">
      <c r="A32" s="5"/>
      <c r="B32" s="1"/>
      <c r="C32" s="1"/>
      <c r="D32" s="3"/>
    </row>
    <row r="33" spans="1:4" ht="19.5" x14ac:dyDescent="0.3">
      <c r="A33" s="77"/>
      <c r="B33" s="78"/>
      <c r="C33" s="78"/>
      <c r="D33" s="78"/>
    </row>
    <row r="34" spans="1:4" ht="19.5" x14ac:dyDescent="0.3">
      <c r="A34" s="77"/>
      <c r="B34" s="78"/>
      <c r="C34" s="78"/>
      <c r="D34" s="79"/>
    </row>
    <row r="35" spans="1:4" ht="19.5" x14ac:dyDescent="0.3">
      <c r="A35" s="77"/>
      <c r="B35" s="78"/>
      <c r="C35" s="78"/>
      <c r="D35" s="79"/>
    </row>
    <row r="36" spans="1:4" ht="19.5" x14ac:dyDescent="0.3">
      <c r="A36" s="15"/>
      <c r="B36" s="16"/>
      <c r="C36" s="16"/>
      <c r="D36" s="17"/>
    </row>
    <row r="37" spans="1:4" ht="19.5" x14ac:dyDescent="0.3">
      <c r="A37" s="16"/>
      <c r="B37" s="16"/>
      <c r="C37" s="16"/>
      <c r="D37" s="17"/>
    </row>
    <row r="38" spans="1:4" ht="19.5" x14ac:dyDescent="0.3">
      <c r="A38" s="16"/>
      <c r="B38" s="16"/>
      <c r="C38" s="16"/>
      <c r="D38" s="17"/>
    </row>
  </sheetData>
  <mergeCells count="6">
    <mergeCell ref="A9:D9"/>
    <mergeCell ref="A25:D25"/>
    <mergeCell ref="B2:D2"/>
    <mergeCell ref="B3:D3"/>
    <mergeCell ref="A7:D7"/>
    <mergeCell ref="A17:D17"/>
  </mergeCells>
  <pageMargins left="0.35433070866141736" right="0.23622047244094491" top="0.31496062992125984" bottom="0.74803149606299213" header="0.31496062992125984" footer="0.31496062992125984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04,11</vt:lpstr>
      <vt:lpstr>05,11</vt:lpstr>
      <vt:lpstr>06,11</vt:lpstr>
      <vt:lpstr>07,11</vt:lpstr>
      <vt:lpstr>08,11</vt:lpstr>
      <vt:lpstr>'04,11'!Область_печати</vt:lpstr>
      <vt:lpstr>'05,11'!Область_печати</vt:lpstr>
      <vt:lpstr>'06,11'!Область_печати</vt:lpstr>
      <vt:lpstr>'08,11'!Область_печати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2024-11-01T11:07:51Z</dcterms:modified>
</cp:coreProperties>
</file>